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a\Desktop\Dokumentai Joniškio mokyklos\TVARKOS Joniškio r. pagrindinė mokykla\"/>
    </mc:Choice>
  </mc:AlternateContent>
  <xr:revisionPtr revIDLastSave="0" documentId="13_ncr:1_{5CA2630C-2667-4B77-B728-8A60E65D7889}" xr6:coauthVersionLast="47" xr6:coauthVersionMax="47" xr10:uidLastSave="{00000000-0000-0000-0000-000000000000}"/>
  <bookViews>
    <workbookView xWindow="3375" yWindow="3375" windowWidth="24765" windowHeight="113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2" i="1" l="1"/>
  <c r="O22" i="1"/>
  <c r="O23" i="1"/>
  <c r="O24" i="1"/>
  <c r="L22" i="1"/>
  <c r="I22" i="1"/>
  <c r="F25" i="1"/>
  <c r="F26" i="1" s="1"/>
  <c r="P24" i="1"/>
  <c r="R24" i="1" s="1"/>
  <c r="J24" i="1"/>
  <c r="L24" i="1" s="1"/>
  <c r="G24" i="1"/>
  <c r="I24" i="1" s="1"/>
  <c r="P23" i="1"/>
  <c r="R23" i="1" s="1"/>
  <c r="J23" i="1"/>
  <c r="L23" i="1" s="1"/>
  <c r="G23" i="1"/>
  <c r="I23" i="1" s="1"/>
  <c r="I25" i="1" l="1"/>
  <c r="I26" i="1" s="1"/>
  <c r="L25" i="1"/>
  <c r="L26" i="1" s="1"/>
  <c r="R25" i="1" l="1"/>
  <c r="R26" i="1" s="1"/>
  <c r="O25" i="1"/>
  <c r="O26" i="1" s="1"/>
</calcChain>
</file>

<file path=xl/sharedStrings.xml><?xml version="1.0" encoding="utf-8"?>
<sst xmlns="http://schemas.openxmlformats.org/spreadsheetml/2006/main" count="65" uniqueCount="32">
  <si>
    <t xml:space="preserve">  Patiekalo pavadinimas </t>
  </si>
  <si>
    <t>Patiekalo parduodamos vertės apskaičiavimas</t>
  </si>
  <si>
    <t>Netto</t>
  </si>
  <si>
    <t xml:space="preserve">Produktų  rinkinys </t>
  </si>
  <si>
    <t>Matavimo vienetas</t>
  </si>
  <si>
    <t xml:space="preserve">Data          09–01                                                               </t>
  </si>
  <si>
    <t xml:space="preserve">Data          11–01                                                             </t>
  </si>
  <si>
    <t xml:space="preserve">Data          01–01                                                                   </t>
  </si>
  <si>
    <t xml:space="preserve">Data          03–01                                                               </t>
  </si>
  <si>
    <t>norma 100 patiekalų</t>
  </si>
  <si>
    <t>kaina</t>
  </si>
  <si>
    <t>suma</t>
  </si>
  <si>
    <t>Bendra produktų parduodamoji vertė šimtui patiekalų</t>
  </si>
  <si>
    <t>x</t>
  </si>
  <si>
    <t>Apvalinta patiekalo parduodamoji kaina</t>
  </si>
  <si>
    <t>kaina    150/20</t>
  </si>
  <si>
    <t>kaina    200/30</t>
  </si>
  <si>
    <t xml:space="preserve">Data                                                                      </t>
  </si>
  <si>
    <r>
      <t xml:space="preserve">Technologinis aprašymas: </t>
    </r>
    <r>
      <rPr>
        <sz val="11"/>
        <rFont val="Times New Roman"/>
        <family val="1"/>
        <charset val="186"/>
      </rPr>
      <t xml:space="preserve">                                                                                                                                                                        </t>
    </r>
  </si>
  <si>
    <t>__________________________</t>
  </si>
  <si>
    <t>(vardas, pavardė)</t>
  </si>
  <si>
    <t>____________</t>
  </si>
  <si>
    <t>(parašas)</t>
  </si>
  <si>
    <t>TVIRTINU
Mokyklos direktorius
_______________
  (parašas) _____________________
  (Vardas ir pavardė)</t>
  </si>
  <si>
    <t>priedas</t>
  </si>
  <si>
    <t>Pagrindinis mėsos-žuvies-daržovių produktų brutto (gramais) _______ išeiga (gramais)_____________</t>
  </si>
  <si>
    <t>Maitinimo organizavimo Joniškio r. pagrindinėje mokykloje tvarkos aprašo</t>
  </si>
  <si>
    <t>JONIŠKIO R. PAGRINDINĖ MOKYKLA</t>
  </si>
  <si>
    <t>Vyriausiais virėjas (virėjas)</t>
  </si>
  <si>
    <t>Vyriausiasi buhalteris (buhalteris)</t>
  </si>
  <si>
    <t>.............................. SKYRIUS</t>
  </si>
  <si>
    <t>KALKULIACINĖ KORTELĖ Nr. KK-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</si>
</sst>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  <charset val="186"/>
    </font>
    <font>
      <b/>
      <sz val="16"/>
      <name val="Times New Roman"/>
      <family val="1"/>
      <charset val="186"/>
    </font>
    <font>
      <sz val="11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1" fillId="0" borderId="0" xfId="0" applyNumberFormat="1" applyFont="1" applyAlignment="1">
      <alignment horizontal="center" vertical="center"/>
    </xf>
    <xf numFmtId="2" fontId="4" fillId="0" borderId="0" xfId="0" applyNumberFormat="1" applyFont="1"/>
    <xf numFmtId="2" fontId="5" fillId="0" borderId="0" xfId="0" applyNumberFormat="1" applyFont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/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/>
    <xf numFmtId="2" fontId="2" fillId="0" borderId="3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5" fillId="0" borderId="1" xfId="0" applyNumberFormat="1" applyFont="1" applyBorder="1"/>
    <xf numFmtId="164" fontId="2" fillId="0" borderId="1" xfId="0" applyNumberFormat="1" applyFont="1" applyBorder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0" fillId="0" borderId="0" xfId="0"/>
    <xf numFmtId="0" fontId="8" fillId="0" borderId="0" xfId="0" applyFont="1" applyAlignment="1">
      <alignment horizontal="center"/>
    </xf>
    <xf numFmtId="2" fontId="2" fillId="0" borderId="5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left" wrapText="1"/>
    </xf>
    <xf numFmtId="0" fontId="7" fillId="0" borderId="0" xfId="0" applyFont="1" applyAlignment="1">
      <alignment vertical="top" wrapText="1"/>
    </xf>
    <xf numFmtId="2" fontId="6" fillId="0" borderId="0" xfId="0" applyNumberFormat="1" applyFont="1" applyAlignment="1">
      <alignment horizontal="left" vertical="center" wrapText="1"/>
    </xf>
    <xf numFmtId="2" fontId="8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topLeftCell="A7" workbookViewId="0">
      <selection activeCell="X14" sqref="X14"/>
    </sheetView>
  </sheetViews>
  <sheetFormatPr defaultColWidth="9.140625" defaultRowHeight="21" customHeight="1" x14ac:dyDescent="0.2"/>
  <cols>
    <col min="1" max="1" width="9.140625" style="16"/>
    <col min="2" max="2" width="27.140625" style="16" customWidth="1"/>
    <col min="3" max="3" width="11" style="16" customWidth="1"/>
    <col min="4" max="4" width="14.5703125" style="16" customWidth="1"/>
    <col min="5" max="5" width="12.5703125" style="16" customWidth="1"/>
    <col min="6" max="6" width="13.42578125" style="16" customWidth="1"/>
    <col min="7" max="7" width="0.140625" style="16" hidden="1" customWidth="1"/>
    <col min="8" max="18" width="9.140625" style="16" hidden="1" customWidth="1"/>
    <col min="19" max="16384" width="9.140625" style="16"/>
  </cols>
  <sheetData>
    <row r="1" spans="1:18" ht="30.75" customHeight="1" x14ac:dyDescent="0.2">
      <c r="D1" s="26" t="s">
        <v>26</v>
      </c>
      <c r="E1" s="26"/>
      <c r="F1" s="26"/>
    </row>
    <row r="2" spans="1:18" ht="14.25" customHeight="1" x14ac:dyDescent="0.2">
      <c r="D2" s="16" t="s">
        <v>24</v>
      </c>
    </row>
    <row r="4" spans="1:18" ht="21" customHeight="1" x14ac:dyDescent="0.25">
      <c r="A4" s="21" t="s">
        <v>27</v>
      </c>
      <c r="B4" s="21"/>
      <c r="C4" s="21"/>
      <c r="D4" s="21"/>
      <c r="E4" s="21"/>
      <c r="F4" s="21"/>
    </row>
    <row r="5" spans="1:18" ht="12" customHeight="1" x14ac:dyDescent="0.25">
      <c r="A5" s="18"/>
      <c r="B5" s="18"/>
      <c r="C5" s="18"/>
      <c r="D5" s="18"/>
      <c r="E5" s="18"/>
      <c r="F5" s="18"/>
    </row>
    <row r="6" spans="1:18" ht="18" customHeight="1" x14ac:dyDescent="0.25">
      <c r="A6" s="21" t="s">
        <v>30</v>
      </c>
      <c r="B6" s="21"/>
      <c r="C6" s="21"/>
      <c r="D6" s="21"/>
      <c r="E6" s="21"/>
      <c r="F6" s="21"/>
    </row>
    <row r="7" spans="1:18" ht="19.5" customHeight="1" x14ac:dyDescent="0.25">
      <c r="A7" s="18"/>
      <c r="B7" s="18"/>
      <c r="C7" s="18"/>
      <c r="D7" s="18"/>
      <c r="E7" s="35" t="s">
        <v>23</v>
      </c>
      <c r="F7" s="36"/>
    </row>
    <row r="8" spans="1:18" ht="21" customHeight="1" x14ac:dyDescent="0.25">
      <c r="A8" s="18"/>
      <c r="B8" s="18"/>
      <c r="C8" s="18"/>
      <c r="D8" s="18"/>
      <c r="E8" s="36"/>
      <c r="F8" s="36"/>
    </row>
    <row r="9" spans="1:18" ht="21" customHeight="1" x14ac:dyDescent="0.25">
      <c r="A9" s="18"/>
      <c r="B9" s="18"/>
      <c r="C9" s="18"/>
      <c r="D9" s="18"/>
      <c r="E9" s="36"/>
      <c r="F9" s="36"/>
    </row>
    <row r="10" spans="1:18" ht="21" customHeight="1" x14ac:dyDescent="0.25">
      <c r="A10" s="18"/>
      <c r="B10" s="18"/>
      <c r="C10" s="18"/>
      <c r="D10" s="18"/>
      <c r="E10" s="36"/>
      <c r="F10" s="36"/>
    </row>
    <row r="11" spans="1:18" ht="15.75" x14ac:dyDescent="0.25">
      <c r="A11" s="18"/>
      <c r="B11" s="18"/>
      <c r="C11" s="18"/>
      <c r="D11" s="18"/>
      <c r="E11" s="36"/>
      <c r="F11" s="36"/>
    </row>
    <row r="12" spans="1:18" ht="21" customHeight="1" x14ac:dyDescent="0.2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1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customHeight="1" x14ac:dyDescent="0.3">
      <c r="A14" s="29" t="s">
        <v>0</v>
      </c>
      <c r="B14" s="29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"/>
      <c r="N14" s="2"/>
      <c r="O14" s="2"/>
      <c r="P14" s="2"/>
      <c r="Q14" s="2"/>
      <c r="R14" s="2"/>
    </row>
    <row r="15" spans="1:18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 customHeight="1" x14ac:dyDescent="0.25">
      <c r="A16" s="4" t="s">
        <v>25</v>
      </c>
      <c r="B16" s="4"/>
      <c r="C16" s="4"/>
      <c r="D16" s="4"/>
      <c r="E16" s="4"/>
      <c r="F16" s="4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 customHeight="1" x14ac:dyDescent="0.2">
      <c r="A18" s="30" t="s">
        <v>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21" customHeight="1" x14ac:dyDescent="0.2">
      <c r="A20" s="31" t="s">
        <v>2</v>
      </c>
      <c r="B20" s="32" t="s">
        <v>3</v>
      </c>
      <c r="C20" s="33" t="s">
        <v>4</v>
      </c>
      <c r="D20" s="38" t="s">
        <v>17</v>
      </c>
      <c r="E20" s="38"/>
      <c r="F20" s="38"/>
      <c r="G20" s="39" t="s">
        <v>5</v>
      </c>
      <c r="H20" s="39"/>
      <c r="I20" s="39"/>
      <c r="J20" s="39" t="s">
        <v>6</v>
      </c>
      <c r="K20" s="39"/>
      <c r="L20" s="39"/>
      <c r="M20" s="22" t="s">
        <v>7</v>
      </c>
      <c r="N20" s="23"/>
      <c r="O20" s="24"/>
      <c r="P20" s="22" t="s">
        <v>8</v>
      </c>
      <c r="Q20" s="23"/>
      <c r="R20" s="24"/>
    </row>
    <row r="21" spans="1:18" ht="33" customHeight="1" x14ac:dyDescent="0.2">
      <c r="A21" s="31"/>
      <c r="B21" s="32"/>
      <c r="C21" s="34"/>
      <c r="D21" s="6" t="s">
        <v>9</v>
      </c>
      <c r="E21" s="6" t="s">
        <v>10</v>
      </c>
      <c r="F21" s="5" t="s">
        <v>11</v>
      </c>
      <c r="G21" s="6" t="s">
        <v>9</v>
      </c>
      <c r="H21" s="6" t="s">
        <v>15</v>
      </c>
      <c r="I21" s="5" t="s">
        <v>11</v>
      </c>
      <c r="J21" s="6" t="s">
        <v>9</v>
      </c>
      <c r="K21" s="6" t="s">
        <v>16</v>
      </c>
      <c r="L21" s="5" t="s">
        <v>11</v>
      </c>
      <c r="M21" s="6" t="s">
        <v>9</v>
      </c>
      <c r="N21" s="6" t="s">
        <v>10</v>
      </c>
      <c r="O21" s="5" t="s">
        <v>11</v>
      </c>
      <c r="P21" s="6" t="s">
        <v>9</v>
      </c>
      <c r="Q21" s="6" t="s">
        <v>15</v>
      </c>
      <c r="R21" s="5" t="s">
        <v>11</v>
      </c>
    </row>
    <row r="22" spans="1:18" ht="21" customHeight="1" x14ac:dyDescent="0.25">
      <c r="A22" s="7"/>
      <c r="B22" s="8"/>
      <c r="C22" s="8"/>
      <c r="D22" s="15"/>
      <c r="E22" s="14"/>
      <c r="F22" s="14"/>
      <c r="G22" s="9">
        <v>10.9725</v>
      </c>
      <c r="H22" s="14">
        <v>0</v>
      </c>
      <c r="I22" s="14">
        <f>G22*H22</f>
        <v>0</v>
      </c>
      <c r="J22" s="9">
        <v>15.73</v>
      </c>
      <c r="K22" s="14">
        <v>0</v>
      </c>
      <c r="L22" s="14">
        <f>J22*K22</f>
        <v>0</v>
      </c>
      <c r="M22" s="9">
        <v>8.4700000000000006</v>
      </c>
      <c r="N22" s="14">
        <v>0</v>
      </c>
      <c r="O22" s="14">
        <f>M22*N22</f>
        <v>0</v>
      </c>
      <c r="P22" s="9">
        <v>13.7775</v>
      </c>
      <c r="Q22" s="14">
        <v>0</v>
      </c>
      <c r="R22" s="14">
        <f>P22*Q22</f>
        <v>0</v>
      </c>
    </row>
    <row r="23" spans="1:18" ht="21" customHeight="1" x14ac:dyDescent="0.25">
      <c r="A23" s="9"/>
      <c r="B23" s="8"/>
      <c r="C23" s="8"/>
      <c r="D23" s="15"/>
      <c r="E23" s="14"/>
      <c r="F23" s="14"/>
      <c r="G23" s="9">
        <f>D23/2*3</f>
        <v>0</v>
      </c>
      <c r="H23" s="14">
        <v>0</v>
      </c>
      <c r="I23" s="14">
        <f t="shared" ref="I23:I24" si="0">G23*H23</f>
        <v>0</v>
      </c>
      <c r="J23" s="9">
        <f>D23*2</f>
        <v>0</v>
      </c>
      <c r="K23" s="14">
        <v>0</v>
      </c>
      <c r="L23" s="14">
        <f t="shared" ref="L23:L24" si="1">J23*K23</f>
        <v>0</v>
      </c>
      <c r="M23" s="9">
        <v>3.3250000000000002</v>
      </c>
      <c r="N23" s="14">
        <v>0</v>
      </c>
      <c r="O23" s="14">
        <f t="shared" ref="O23:O24" si="2">M23*N23</f>
        <v>0</v>
      </c>
      <c r="P23" s="9">
        <f>M23/2*3</f>
        <v>4.9875000000000007</v>
      </c>
      <c r="Q23" s="14">
        <v>0</v>
      </c>
      <c r="R23" s="14">
        <f t="shared" ref="R23:R24" si="3">P23*Q23</f>
        <v>0</v>
      </c>
    </row>
    <row r="24" spans="1:18" ht="21" customHeight="1" x14ac:dyDescent="0.25">
      <c r="A24" s="10"/>
      <c r="B24" s="8"/>
      <c r="C24" s="8"/>
      <c r="D24" s="15"/>
      <c r="E24" s="14"/>
      <c r="F24" s="14"/>
      <c r="G24" s="9">
        <f t="shared" ref="G24" si="4">D24/2*3</f>
        <v>0</v>
      </c>
      <c r="H24" s="14">
        <v>0</v>
      </c>
      <c r="I24" s="14">
        <f t="shared" si="0"/>
        <v>0</v>
      </c>
      <c r="J24" s="9">
        <f t="shared" ref="J24" si="5">D24*2</f>
        <v>0</v>
      </c>
      <c r="K24" s="14">
        <v>0</v>
      </c>
      <c r="L24" s="14">
        <f t="shared" si="1"/>
        <v>0</v>
      </c>
      <c r="M24" s="9">
        <v>3.85</v>
      </c>
      <c r="N24" s="14">
        <v>0</v>
      </c>
      <c r="O24" s="14">
        <f t="shared" si="2"/>
        <v>0</v>
      </c>
      <c r="P24" s="9">
        <f t="shared" ref="P24" si="6">M24/2*3</f>
        <v>5.7750000000000004</v>
      </c>
      <c r="Q24" s="14">
        <v>0</v>
      </c>
      <c r="R24" s="14">
        <f t="shared" si="3"/>
        <v>0</v>
      </c>
    </row>
    <row r="25" spans="1:18" ht="21" customHeight="1" x14ac:dyDescent="0.25">
      <c r="A25" s="37" t="s">
        <v>12</v>
      </c>
      <c r="B25" s="37"/>
      <c r="C25" s="37"/>
      <c r="D25" s="11" t="s">
        <v>13</v>
      </c>
      <c r="E25" s="11" t="s">
        <v>13</v>
      </c>
      <c r="F25" s="14">
        <f>SUM(F22:F24)</f>
        <v>0</v>
      </c>
      <c r="G25" s="11" t="s">
        <v>13</v>
      </c>
      <c r="H25" s="11" t="s">
        <v>13</v>
      </c>
      <c r="I25" s="3">
        <f>SUM(I22:I24)</f>
        <v>0</v>
      </c>
      <c r="J25" s="11" t="s">
        <v>13</v>
      </c>
      <c r="K25" s="11" t="s">
        <v>13</v>
      </c>
      <c r="L25" s="3">
        <f>SUM(L22:L24)</f>
        <v>0</v>
      </c>
      <c r="M25" s="11" t="s">
        <v>13</v>
      </c>
      <c r="N25" s="11" t="s">
        <v>13</v>
      </c>
      <c r="O25" s="3">
        <f>SUM(O22:O24)</f>
        <v>0</v>
      </c>
      <c r="P25" s="11" t="s">
        <v>13</v>
      </c>
      <c r="Q25" s="11" t="s">
        <v>13</v>
      </c>
      <c r="R25" s="3">
        <f>SUM(R22:R24)</f>
        <v>0</v>
      </c>
    </row>
    <row r="26" spans="1:18" ht="21" customHeight="1" x14ac:dyDescent="0.25">
      <c r="A26" s="37" t="s">
        <v>14</v>
      </c>
      <c r="B26" s="37"/>
      <c r="C26" s="37"/>
      <c r="D26" s="11" t="s">
        <v>13</v>
      </c>
      <c r="E26" s="11" t="s">
        <v>13</v>
      </c>
      <c r="F26" s="14">
        <f>F25/100</f>
        <v>0</v>
      </c>
      <c r="G26" s="11" t="s">
        <v>13</v>
      </c>
      <c r="H26" s="11" t="s">
        <v>13</v>
      </c>
      <c r="I26" s="14">
        <f>I25/100</f>
        <v>0</v>
      </c>
      <c r="J26" s="11" t="s">
        <v>13</v>
      </c>
      <c r="K26" s="11" t="s">
        <v>13</v>
      </c>
      <c r="L26" s="14">
        <f>L25/100</f>
        <v>0</v>
      </c>
      <c r="M26" s="11" t="s">
        <v>13</v>
      </c>
      <c r="N26" s="11" t="s">
        <v>13</v>
      </c>
      <c r="O26" s="14">
        <f>O25/100</f>
        <v>0</v>
      </c>
      <c r="P26" s="11" t="s">
        <v>13</v>
      </c>
      <c r="Q26" s="11" t="s">
        <v>13</v>
      </c>
      <c r="R26" s="14">
        <f>R25/100</f>
        <v>0</v>
      </c>
    </row>
    <row r="27" spans="1:18" ht="9.75" customHeight="1" x14ac:dyDescent="0.2">
      <c r="A27" s="12"/>
      <c r="B27" s="12"/>
      <c r="C27" s="12"/>
      <c r="D27" s="13"/>
      <c r="E27" s="13"/>
      <c r="F27" s="3"/>
      <c r="G27" s="13"/>
      <c r="H27" s="13"/>
      <c r="I27" s="3"/>
      <c r="J27" s="13"/>
      <c r="K27" s="13"/>
      <c r="L27" s="3"/>
      <c r="M27" s="13"/>
      <c r="N27" s="13"/>
      <c r="O27" s="3"/>
      <c r="P27" s="13"/>
      <c r="Q27" s="13"/>
      <c r="R27" s="3"/>
    </row>
    <row r="28" spans="1:18" ht="13.5" customHeight="1" x14ac:dyDescent="0.2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3.5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3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21" customHeight="1" x14ac:dyDescent="0.25">
      <c r="A31" s="17" t="s">
        <v>28</v>
      </c>
      <c r="B31" s="17"/>
      <c r="C31" s="16" t="s">
        <v>21</v>
      </c>
      <c r="E31" s="16" t="s">
        <v>19</v>
      </c>
    </row>
    <row r="32" spans="1:18" ht="21" customHeight="1" x14ac:dyDescent="0.25">
      <c r="C32" s="17" t="s">
        <v>22</v>
      </c>
      <c r="E32" s="17" t="s">
        <v>20</v>
      </c>
    </row>
    <row r="33" spans="1:5" ht="21" customHeight="1" x14ac:dyDescent="0.25">
      <c r="A33" s="19"/>
      <c r="B33" s="20"/>
    </row>
    <row r="34" spans="1:5" ht="21" customHeight="1" x14ac:dyDescent="0.25">
      <c r="A34" s="17" t="s">
        <v>29</v>
      </c>
      <c r="B34" s="17"/>
      <c r="C34" s="16" t="s">
        <v>21</v>
      </c>
      <c r="E34" s="16" t="s">
        <v>19</v>
      </c>
    </row>
    <row r="35" spans="1:5" ht="21" customHeight="1" x14ac:dyDescent="0.25">
      <c r="C35" s="17" t="s">
        <v>22</v>
      </c>
      <c r="E35" s="17" t="s">
        <v>20</v>
      </c>
    </row>
  </sheetData>
  <mergeCells count="20">
    <mergeCell ref="A26:C26"/>
    <mergeCell ref="D20:F20"/>
    <mergeCell ref="G20:I20"/>
    <mergeCell ref="J20:L20"/>
    <mergeCell ref="A33:B33"/>
    <mergeCell ref="A6:F6"/>
    <mergeCell ref="M20:O20"/>
    <mergeCell ref="C14:L14"/>
    <mergeCell ref="D1:F1"/>
    <mergeCell ref="A28:R30"/>
    <mergeCell ref="A12:R12"/>
    <mergeCell ref="A14:B14"/>
    <mergeCell ref="A18:R18"/>
    <mergeCell ref="A20:A21"/>
    <mergeCell ref="B20:B21"/>
    <mergeCell ref="C20:C21"/>
    <mergeCell ref="A4:F4"/>
    <mergeCell ref="E7:F11"/>
    <mergeCell ref="P20:R20"/>
    <mergeCell ref="A25:C25"/>
  </mergeCells>
  <phoneticPr fontId="0" type="noConversion"/>
  <pageMargins left="1.1417322834645669" right="0.35433070866141736" top="0.78740157480314965" bottom="0.39370078740157483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Lucilijus</dc:creator>
  <cp:lastModifiedBy>Vida</cp:lastModifiedBy>
  <cp:lastPrinted>2022-09-17T10:29:47Z</cp:lastPrinted>
  <dcterms:created xsi:type="dcterms:W3CDTF">2013-08-20T08:14:25Z</dcterms:created>
  <dcterms:modified xsi:type="dcterms:W3CDTF">2022-09-23T13:15:55Z</dcterms:modified>
</cp:coreProperties>
</file>